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20730" windowHeight="87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" i="2" l="1"/>
  <c r="D3" i="2" s="1"/>
  <c r="E2" i="2"/>
  <c r="D2" i="2" s="1"/>
  <c r="D1" i="2" l="1"/>
</calcChain>
</file>

<file path=xl/comments1.xml><?xml version="1.0" encoding="utf-8"?>
<comments xmlns="http://schemas.openxmlformats.org/spreadsheetml/2006/main">
  <authors>
    <author>Korisnik</author>
  </authors>
  <commentList>
    <comment ref="D8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klaviri, str 43</t>
        </r>
      </text>
    </comment>
  </commentList>
</comments>
</file>

<file path=xl/sharedStrings.xml><?xml version="1.0" encoding="utf-8"?>
<sst xmlns="http://schemas.openxmlformats.org/spreadsheetml/2006/main" count="41" uniqueCount="41">
  <si>
    <t>zakupnine i najamnine</t>
  </si>
  <si>
    <t>najam prostora POU Kutina</t>
  </si>
  <si>
    <t>najam prostora OŠ Vladimira Vidrića Kutina</t>
  </si>
  <si>
    <t>5.</t>
  </si>
  <si>
    <t>5.1.</t>
  </si>
  <si>
    <t>5.2.</t>
  </si>
  <si>
    <t>boja za printer</t>
  </si>
  <si>
    <t>registratori</t>
  </si>
  <si>
    <t>papir</t>
  </si>
  <si>
    <t>koverte</t>
  </si>
  <si>
    <t>Predmet nabave</t>
  </si>
  <si>
    <t>Evidencijski broj nabave</t>
  </si>
  <si>
    <t>Planirani početak postupka</t>
  </si>
  <si>
    <t>1.</t>
  </si>
  <si>
    <t>Ravnatelj:</t>
  </si>
  <si>
    <t>Nikola Šćapec, prof.</t>
  </si>
  <si>
    <t>___________________________________</t>
  </si>
  <si>
    <t>Brojčana oznaka predmeta nabave iz Jedinstvenog rječnika javne nabave (CPV)</t>
  </si>
  <si>
    <t xml:space="preserve">Procijenjena vrijednost nabave u kn </t>
  </si>
  <si>
    <t>Vrsta postupka (uključujući posebne režime nabave i jednostavnu nabavu)</t>
  </si>
  <si>
    <t>Predmet nabave podijeliti će se na grupe</t>
  </si>
  <si>
    <t>Sklapa li se ugovor ili okvirni sporazum</t>
  </si>
  <si>
    <t>Planirano trajanje ugovora o javnoj nabavi ili okvirnog sporazuma</t>
  </si>
  <si>
    <t>Napomena (ukoliko je potrebno)</t>
  </si>
  <si>
    <t>Redni broj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</si>
  <si>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</si>
  <si>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</si>
  <si>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</si>
  <si>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</si>
  <si>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</si>
  <si>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</si>
  <si>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</si>
  <si>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</si>
  <si>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</si>
  <si>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</si>
  <si>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</si>
  <si>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KLASA: 400-02/18-01/01</t>
  </si>
  <si>
    <t>URBROJ: 2176-51-18-01-02</t>
  </si>
  <si>
    <t>Na temelju članka 28. stavka 1. ZJN2016 (Narodne novine, broj 120/16) i Pravilnika o planu nabave, registru ugovora, prethodnom
savjetovanju i analizi tržišta u javnoj nabavi (Narodne novine, broj 101/17) ravnatelj Osnovne glazbene škole Borisa Papandopula Kutina dana 18.05.2018. donosi:</t>
  </si>
  <si>
    <t>Plan nabave Osnovne glazbene škole Borisa Papandopula Kutina za 2018. godinu- 1. izmjene</t>
  </si>
  <si>
    <t>obrisano- 1. izmjene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</si>
</sst>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2" borderId="2" xfId="0" applyFill="1" applyBorder="1" applyAlignment="1">
      <alignment wrapText="1"/>
    </xf>
    <xf numFmtId="164" fontId="0" fillId="0" borderId="2" xfId="0" applyNumberFormat="1" applyBorder="1"/>
    <xf numFmtId="164" fontId="0" fillId="2" borderId="2" xfId="0" applyNumberFormat="1" applyFill="1" applyBorder="1"/>
    <xf numFmtId="164" fontId="0" fillId="0" borderId="2" xfId="0" applyNumberFormat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abSelected="1" topLeftCell="A2" zoomScaleNormal="100" workbookViewId="0">
      <selection activeCell="M12" sqref="M12"/>
    </sheetView>
  </sheetViews>
  <sheetFormatPr defaultRowHeight="15" x14ac:dyDescent="0.25"/>
  <cols>
    <col min="1" max="1" width="6" style="15" customWidth="1"/>
    <col min="2" max="2" width="11.42578125" style="15" customWidth="1"/>
    <col min="3" max="3" width="39.28515625" customWidth="1"/>
    <col min="4" max="4" width="13.28515625" customWidth="1"/>
    <col min="5" max="5" width="12.85546875" style="14" customWidth="1"/>
    <col min="6" max="6" width="12.42578125" style="14" customWidth="1"/>
    <col min="7" max="7" width="9.140625" style="14" customWidth="1"/>
    <col min="8" max="8" width="9.28515625" customWidth="1"/>
    <col min="9" max="9" width="9.42578125" customWidth="1"/>
    <col min="10" max="10" width="10.5703125" customWidth="1"/>
    <col min="11" max="11" width="10.85546875" customWidth="1"/>
  </cols>
  <sheetData>
    <row r="1" spans="1:12" ht="51" hidden="1" customHeight="1" x14ac:dyDescent="0.25">
      <c r="A1"/>
      <c r="B1"/>
      <c r="E1"/>
      <c r="F1"/>
      <c r="G1"/>
    </row>
    <row r="2" spans="1:12" ht="20.25" customHeight="1" x14ac:dyDescent="0.25">
      <c r="A2" t="s">
        <v>36</v>
      </c>
      <c r="B2"/>
      <c r="E2"/>
      <c r="F2"/>
      <c r="G2"/>
      <c r="L2" s="13"/>
    </row>
    <row r="3" spans="1:12" ht="18.75" customHeight="1" x14ac:dyDescent="0.25">
      <c r="A3" t="s">
        <v>37</v>
      </c>
      <c r="B3"/>
      <c r="E3"/>
      <c r="F3"/>
      <c r="G3"/>
      <c r="L3" s="13"/>
    </row>
    <row r="4" spans="1:12" ht="53.25" customHeight="1" x14ac:dyDescent="0.25">
      <c r="A4" s="20" t="s">
        <v>38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2" ht="45.75" customHeight="1" x14ac:dyDescent="0.3">
      <c r="A5" s="21" t="s">
        <v>39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2" ht="127.5" customHeight="1" x14ac:dyDescent="0.25">
      <c r="A6" s="23" t="s">
        <v>24</v>
      </c>
      <c r="B6" s="23" t="s">
        <v>11</v>
      </c>
      <c r="C6" s="24" t="s">
        <v>10</v>
      </c>
      <c r="D6" s="25" t="s">
        <v>17</v>
      </c>
      <c r="E6" s="24" t="s">
        <v>18</v>
      </c>
      <c r="F6" s="25" t="s">
        <v>19</v>
      </c>
      <c r="G6" s="25" t="s">
        <v>20</v>
      </c>
      <c r="H6" s="25" t="s">
        <v>21</v>
      </c>
      <c r="I6" s="25" t="s">
        <v>12</v>
      </c>
      <c r="J6" s="25" t="s">
        <v>22</v>
      </c>
      <c r="K6" s="25" t="s">
        <v>23</v>
      </c>
    </row>
    <row r="7" spans="1:12" ht="20.25" customHeight="1" x14ac:dyDescent="0.25">
      <c r="A7" s="17" t="s">
        <v>25</v>
      </c>
      <c r="B7" s="17" t="s">
        <v>26</v>
      </c>
      <c r="C7" s="17" t="s">
        <v>27</v>
      </c>
      <c r="D7" s="17" t="s">
        <v>28</v>
      </c>
      <c r="E7" s="17" t="s">
        <v>29</v>
      </c>
      <c r="F7" s="17" t="s">
        <v>30</v>
      </c>
      <c r="G7" s="17" t="s">
        <v>31</v>
      </c>
      <c r="H7" s="17" t="s">
        <v>32</v>
      </c>
      <c r="I7" s="17" t="s">
        <v>33</v>
      </c>
      <c r="J7" s="17" t="s">
        <v>34</v>
      </c>
      <c r="K7" s="17" t="s">
        <v>35</v>
      </c>
      <c r="L7" s="13"/>
    </row>
    <row r="8" spans="1:12" ht="30" x14ac:dyDescent="0.25">
      <c r="A8" s="26" t="s">
        <v>13</v>
      </c>
      <c r="B8" s="27"/>
      <c r="C8" s="28"/>
      <c r="D8" s="28"/>
      <c r="E8" s="29"/>
      <c r="F8" s="30"/>
      <c r="G8" s="31"/>
      <c r="H8" s="31"/>
      <c r="I8" s="31"/>
      <c r="J8" s="31"/>
      <c r="K8" s="30" t="s">
        <v>40</v>
      </c>
    </row>
    <row r="11" spans="1:12" x14ac:dyDescent="0.25">
      <c r="G11"/>
      <c r="H11" s="14" t="s">
        <v>14</v>
      </c>
      <c r="I11" s="14"/>
    </row>
    <row r="12" spans="1:12" x14ac:dyDescent="0.25">
      <c r="G12"/>
      <c r="H12" s="14"/>
      <c r="I12" s="14"/>
    </row>
    <row r="13" spans="1:12" x14ac:dyDescent="0.25">
      <c r="B13" s="18"/>
      <c r="C13" s="18"/>
      <c r="D13" s="16"/>
      <c r="G13" s="19" t="s">
        <v>16</v>
      </c>
      <c r="H13" s="19"/>
      <c r="I13" s="19"/>
    </row>
    <row r="14" spans="1:12" x14ac:dyDescent="0.25">
      <c r="G14"/>
      <c r="H14" s="14" t="s">
        <v>15</v>
      </c>
      <c r="I14" s="14"/>
    </row>
  </sheetData>
  <mergeCells count="4">
    <mergeCell ref="B13:C13"/>
    <mergeCell ref="G13:I13"/>
    <mergeCell ref="A4:K4"/>
    <mergeCell ref="A5:K5"/>
  </mergeCells>
  <pageMargins left="0" right="0" top="0" bottom="0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3"/>
    </sheetView>
  </sheetViews>
  <sheetFormatPr defaultRowHeight="15" x14ac:dyDescent="0.25"/>
  <cols>
    <col min="4" max="4" width="12.7109375" customWidth="1"/>
    <col min="5" max="5" width="15.42578125" customWidth="1"/>
  </cols>
  <sheetData>
    <row r="1" spans="1:6" ht="60" x14ac:dyDescent="0.25">
      <c r="A1" s="1" t="s">
        <v>3</v>
      </c>
      <c r="B1" s="2">
        <v>3235</v>
      </c>
      <c r="C1" s="8" t="s">
        <v>0</v>
      </c>
      <c r="D1" s="12">
        <f>D2+D3</f>
        <v>135000</v>
      </c>
      <c r="E1" s="10">
        <v>165000</v>
      </c>
      <c r="F1" s="3"/>
    </row>
    <row r="2" spans="1:6" ht="60" x14ac:dyDescent="0.25">
      <c r="A2" s="4" t="s">
        <v>4</v>
      </c>
      <c r="B2" s="5"/>
      <c r="C2" s="6" t="s">
        <v>1</v>
      </c>
      <c r="D2" s="11">
        <f>E2-(E2*25/125)</f>
        <v>120000</v>
      </c>
      <c r="E2" s="9">
        <f>12500*12</f>
        <v>150000</v>
      </c>
      <c r="F2" s="7"/>
    </row>
    <row r="3" spans="1:6" ht="90" x14ac:dyDescent="0.25">
      <c r="A3" s="4" t="s">
        <v>5</v>
      </c>
      <c r="B3" s="5"/>
      <c r="C3" s="6" t="s">
        <v>2</v>
      </c>
      <c r="D3" s="11">
        <f>E3</f>
        <v>15000</v>
      </c>
      <c r="E3" s="9">
        <f>1500*10</f>
        <v>15000</v>
      </c>
      <c r="F3" s="7"/>
    </row>
    <row r="10" spans="1:6" x14ac:dyDescent="0.25">
      <c r="D10" t="s">
        <v>6</v>
      </c>
      <c r="E10">
        <v>1500</v>
      </c>
    </row>
    <row r="11" spans="1:6" x14ac:dyDescent="0.25">
      <c r="D11" t="s">
        <v>7</v>
      </c>
      <c r="E11">
        <v>300</v>
      </c>
    </row>
    <row r="12" spans="1:6" x14ac:dyDescent="0.25">
      <c r="D12" t="s">
        <v>8</v>
      </c>
      <c r="E12">
        <v>1000</v>
      </c>
    </row>
    <row r="13" spans="1:6" x14ac:dyDescent="0.25">
      <c r="D13" t="s">
        <v>9</v>
      </c>
      <c r="E13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2018-05-18T06:54:04Z</cp:lastPrinted>
  <dcterms:created xsi:type="dcterms:W3CDTF">2013-01-08T11:21:25Z</dcterms:created>
  <dcterms:modified xsi:type="dcterms:W3CDTF">2018-05-18T06:57:41Z</dcterms:modified>
</cp:coreProperties>
</file>