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0BAA1B2B-F629-4984-BB48-27B6C8733AA6}" xr6:coauthVersionLast="47" xr6:coauthVersionMax="47" xr10:uidLastSave="{00000000-0000-0000-0000-000000000000}"/>
  <bookViews>
    <workbookView xWindow="-108" yWindow="-108" windowWidth="23256" windowHeight="12576" firstSheet="1" activeTab="9" xr2:uid="{FB15A44F-EBDD-4A61-A090-FFD1310B5068}"/>
  </bookViews>
  <sheets>
    <sheet name="SIJEČANJ" sheetId="1" r:id="rId1"/>
    <sheet name="VELJAČA" sheetId="2" r:id="rId2"/>
    <sheet name="OŽUJAK" sheetId="4" r:id="rId3"/>
    <sheet name="TRAVANJ" sheetId="5" r:id="rId4"/>
    <sheet name="SVIBANJ" sheetId="6" r:id="rId5"/>
    <sheet name="LIPANJ" sheetId="7" r:id="rId6"/>
    <sheet name="SRPANJ" sheetId="9" r:id="rId7"/>
    <sheet name="KOLOVOZ" sheetId="10" r:id="rId8"/>
    <sheet name="RUJAN" sheetId="11" r:id="rId9"/>
    <sheet name="LISTOPAD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2" l="1"/>
  <c r="A19" i="12"/>
  <c r="A22" i="12" s="1"/>
  <c r="A21" i="11"/>
  <c r="A19" i="11"/>
  <c r="A22" i="11" s="1"/>
  <c r="A21" i="10"/>
  <c r="A19" i="10"/>
  <c r="A22" i="10" s="1"/>
  <c r="A21" i="9"/>
  <c r="A10" i="9"/>
  <c r="A19" i="9"/>
  <c r="A22" i="9" s="1"/>
  <c r="A22" i="7"/>
  <c r="A20" i="7"/>
  <c r="A23" i="7" s="1"/>
  <c r="A10" i="7"/>
  <c r="A21" i="6"/>
  <c r="A19" i="6"/>
  <c r="A22" i="6" s="1"/>
  <c r="A9" i="6"/>
  <c r="A21" i="5"/>
  <c r="A19" i="5"/>
  <c r="A22" i="5" s="1"/>
  <c r="A9" i="5"/>
  <c r="A21" i="4"/>
  <c r="A19" i="4"/>
  <c r="A9" i="4"/>
  <c r="A9" i="1"/>
  <c r="A9" i="2"/>
  <c r="A21" i="2"/>
  <c r="A19" i="2"/>
  <c r="A22" i="2" s="1"/>
  <c r="A19" i="1"/>
  <c r="A22" i="1" s="1"/>
  <c r="A22" i="4" l="1"/>
</calcChain>
</file>

<file path=xl/sharedStrings.xml><?xml version="1.0" encoding="utf-8"?>
<sst xmlns="http://schemas.openxmlformats.org/spreadsheetml/2006/main" count="237" uniqueCount="96">
  <si>
    <t xml:space="preserve">ISPALATITELJ:  </t>
  </si>
  <si>
    <t>ISPLAĆENI IZNOS</t>
  </si>
  <si>
    <t>RAČUN</t>
  </si>
  <si>
    <t>VRSTA RASHODA I IZDATKA</t>
  </si>
  <si>
    <t>INFORMACIJE O TROŠENJU SREDSTVA ZA SIJEČANJ 2024. GODINE</t>
  </si>
  <si>
    <t>Naknada za prijevoz 12/23</t>
  </si>
  <si>
    <t>Plaća za prekovremeni rad  12/23</t>
  </si>
  <si>
    <t>Plaća za redovan rad  12/23</t>
  </si>
  <si>
    <t>Doprinos za obvezno zdravstveno osiguranje 12/23</t>
  </si>
  <si>
    <t>Ostali rashodi za zaposlene</t>
  </si>
  <si>
    <t>UKUPNO PLAĆA MZO 12/2023</t>
  </si>
  <si>
    <t>UKUPNO NAKNADE MZO 12/2023</t>
  </si>
  <si>
    <t>SVEUKUPNO</t>
  </si>
  <si>
    <t>Kategorija 2</t>
  </si>
  <si>
    <t>Kategorija 1</t>
  </si>
  <si>
    <t>NAZIV PRIMATELJA</t>
  </si>
  <si>
    <t>Proračunski korisnik Kutina</t>
  </si>
  <si>
    <t>Latinka Ruski</t>
  </si>
  <si>
    <t>Intelektualne i osobne usluge 12/23 - bruto iznos (podatak sadrži neto iznos, doprinos mirovinskog i zdravstvenog te porez na dohodak)</t>
  </si>
  <si>
    <t>Plaća za redovan rad  1/24</t>
  </si>
  <si>
    <t>Plaća za prekovremeni rad  1/24</t>
  </si>
  <si>
    <t>Naknada za prijevoz 1/24</t>
  </si>
  <si>
    <t>UKUPNO PLAĆA MZO 1/2024</t>
  </si>
  <si>
    <t>UKUPNO NAKNADE MZO 1/2024</t>
  </si>
  <si>
    <t>Intelektualne i osobne usluge 1/24 - bruto iznos (podatak sadrži neto iznos, doprinos mirovinskog i zdravstvenog te porez na dohodak)</t>
  </si>
  <si>
    <t>Doprinos za obvezno zdravstveno osiguranje 1/24</t>
  </si>
  <si>
    <t>INFORMACIJE O TROŠENJU SREDSTVA ZA VELJAČU 2024. GODINE</t>
  </si>
  <si>
    <t>OSNOVNA GLAZBENA ŠKOLA BORISA PAPANDOPULA KUTINA, Ulica Stjepana Radića 3, 44320 Kutina</t>
  </si>
  <si>
    <t>INFORMACIJE O TROŠENJU SREDSTVA ZA OŽUJAK 2024. GODINE</t>
  </si>
  <si>
    <t>Intelektualne i osobne usluge 2/24 - bruto iznos (podatak sadrži neto iznos, doprinos mirovinskog i zdravstvenog te porez na dohodak)</t>
  </si>
  <si>
    <t>UKUPNO PLAĆA MZO 2/2024</t>
  </si>
  <si>
    <t>Plaća za redovan rad  2/24</t>
  </si>
  <si>
    <t>Plaća za prekovremeni rad  2/24</t>
  </si>
  <si>
    <t>Doprinos za obvezno zdravstveno osiguranje 2/24</t>
  </si>
  <si>
    <t>Naknada za prijevoz 2/24</t>
  </si>
  <si>
    <t>UKUPNO NAKNADE MZO 3/2024</t>
  </si>
  <si>
    <t>Plaća za redovan rad  3/24</t>
  </si>
  <si>
    <t>Plaća za prekovremeni rad  3/24</t>
  </si>
  <si>
    <t>Doprinos za obvezno zdravstveno osiguranje 3/24</t>
  </si>
  <si>
    <t>Naknada za prijevoz 3/24</t>
  </si>
  <si>
    <t>UKUPNO PLAĆA MZO 3/2024</t>
  </si>
  <si>
    <t>UKUPNO NAKNADE MZO 2/2024</t>
  </si>
  <si>
    <t>Intelektualne i osobne usluge 3/24 - bruto iznos (podatak sadrži neto iznos, doprinos mirovinskog i zdravstvenog te porez na dohodak)</t>
  </si>
  <si>
    <t>INFORMACIJE O TROŠENJU SREDSTVA ZA TRAVANJ 2024. GODINE</t>
  </si>
  <si>
    <t>INFORMACIJE O TROŠENJU SREDSTVA ZA SVIBANJ 2024. GODINE</t>
  </si>
  <si>
    <t>Intelektualne i osobne usluge 4/24 - bruto iznos (podatak sadrži neto iznos, doprinos mirovinskog i zdravstvenog te porez na dohodak)</t>
  </si>
  <si>
    <t>Plaća za redovan rad  4/24</t>
  </si>
  <si>
    <t>Doprinos za obvezno zdravstveno osiguranje 4/24</t>
  </si>
  <si>
    <t>Naknada za prijevoz 4/24</t>
  </si>
  <si>
    <t>UKUPNO PLAĆA MZO 4/2024</t>
  </si>
  <si>
    <t>UKUPNO NAKNADE MZO 4/2024</t>
  </si>
  <si>
    <t>Plaća za prekovremeni rad  4/24</t>
  </si>
  <si>
    <t>INFORMACIJE O TROŠENJU SREDSTVA ZA LIPANJ 2024. GODINE</t>
  </si>
  <si>
    <t>Intelektualne i osobne usluge 5/24 - bruto iznos (podatak sadrži neto iznos, doprinos mirovinskog i zdravstvenog te porez na dohodak)</t>
  </si>
  <si>
    <t>Plaća za redovan rad  5/24</t>
  </si>
  <si>
    <t>Plaća za prekovremeni rad  5/24</t>
  </si>
  <si>
    <t>Doprinos za obvezno zdravstveno osiguranje 5/24</t>
  </si>
  <si>
    <t>Naknada za prijevoz 5/24</t>
  </si>
  <si>
    <t>UKUPNO PLAĆA MZO 5/2024</t>
  </si>
  <si>
    <t>UKUPNO NAKNADE MZO 5/2024</t>
  </si>
  <si>
    <t>Intelektualne i osobne usluge 6/24 - bruto iznos (podatak sadrži neto iznos, doprinos mirovinskog i zdravstvenog te porez na dohodak)</t>
  </si>
  <si>
    <t>Plaća za redovan rad  6/24</t>
  </si>
  <si>
    <t>Plaća za prekovremeni rad  6/24</t>
  </si>
  <si>
    <t>Doprinos za obvezno zdravstveno osiguranje 6/24</t>
  </si>
  <si>
    <t>Naknada za prijevoz 6/24</t>
  </si>
  <si>
    <t>UKUPNO PLAĆA MZO 6/2024</t>
  </si>
  <si>
    <t>UKUPNO NAKNADE MZO 6/2024</t>
  </si>
  <si>
    <t>Ostali rashodi za zaposlene 6/2024</t>
  </si>
  <si>
    <t>Intelektualne i osobne usluge 7/24 - bruto iznos (podatak sadrži neto iznos, doprinos mirovinskog i zdravstvenog te porez na dohodak)</t>
  </si>
  <si>
    <t>Plaća za redovan rad  7/24</t>
  </si>
  <si>
    <t>Plaća za prekovremeni rad  7/24</t>
  </si>
  <si>
    <t>Doprinos za obvezno zdravstveno osiguranje 7/24</t>
  </si>
  <si>
    <t>Naknada za prijevoz 7/24</t>
  </si>
  <si>
    <t>UKUPNO PLAĆA MZO 7/2024</t>
  </si>
  <si>
    <t>Ostali rashodi za zaposlene 7/2024</t>
  </si>
  <si>
    <t>UKUPNO NAKNADE MZO 7/2024</t>
  </si>
  <si>
    <t>INFORMACIJE O TROŠENJU SREDSTVA ZA SRPANJ 2024. GODINE</t>
  </si>
  <si>
    <t>INFORMACIJE O TROŠENJU SREDSTVA ZA KOLOVOZ 2024. GODINE</t>
  </si>
  <si>
    <t>Intelektualne i osobne usluge 8/24 - bruto iznos (podatak sadrži neto iznos, doprinos mirovinskog i zdravstvenog te porez na dohodak)</t>
  </si>
  <si>
    <t>Plaća za redovan rad  8/24</t>
  </si>
  <si>
    <t>Plaća za prekovremeni rad  8/24</t>
  </si>
  <si>
    <t>Doprinos za obvezno zdravstveno osiguranje 8/24</t>
  </si>
  <si>
    <t>Naknada za prijevoz 8/24</t>
  </si>
  <si>
    <t>UKUPNO PLAĆA MZO 8/2024</t>
  </si>
  <si>
    <t>Ostali rashodi za zaposlene 8/2024</t>
  </si>
  <si>
    <t>UKUPNO NAKNADE MZO 8/2024</t>
  </si>
  <si>
    <t>INFORMACIJE O TROŠENJU SREDSTVA ZA RUJAN 2024. GODINE</t>
  </si>
  <si>
    <t>INFORMACIJE O TROŠENJU SREDSTVA ZA LISTOPAD 2024. GODINE</t>
  </si>
  <si>
    <t>Intelektualne i osobne usluge 09/24 - bruto iznos (podatak sadrži neto iznos, doprinos mirovinskog i zdravstvenog te porez na dohodak)</t>
  </si>
  <si>
    <t>Plaća za redovan rad  09/24</t>
  </si>
  <si>
    <t>Plaća za prekovremeni rad  09/24</t>
  </si>
  <si>
    <t>Doprinos za obvezno zdravstveno osiguranje 09/24</t>
  </si>
  <si>
    <t>Naknada za prijevoz 09/24</t>
  </si>
  <si>
    <t>UKUPNO PLAĆA MZO 09/2024</t>
  </si>
  <si>
    <t>Ostali rashodi za zaposlene 09/2024</t>
  </si>
  <si>
    <t>UKUPNO NAKNADE MZO 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</si>
</sst>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0" xfId="0" applyFont="1" applyFill="1"/>
    <xf numFmtId="0" fontId="0" fillId="4" borderId="1" xfId="0" applyFill="1" applyBorder="1"/>
    <xf numFmtId="0" fontId="4" fillId="4" borderId="1" xfId="0" applyFont="1" applyFill="1" applyBorder="1" applyAlignment="1">
      <alignment horizontal="center"/>
    </xf>
    <xf numFmtId="0" fontId="0" fillId="2" borderId="0" xfId="0" applyFill="1"/>
    <xf numFmtId="0" fontId="5" fillId="2" borderId="0" xfId="1" applyFill="1"/>
    <xf numFmtId="0" fontId="0" fillId="5" borderId="0" xfId="0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7" borderId="0" xfId="0" applyFont="1" applyFill="1"/>
    <xf numFmtId="164" fontId="4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2" fillId="5" borderId="0" xfId="0" applyFont="1" applyFill="1"/>
    <xf numFmtId="0" fontId="9" fillId="0" borderId="1" xfId="0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A1:F22"/>
  <sheetViews>
    <sheetView workbookViewId="0">
      <selection activeCell="F6" sqref="F6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  <col min="6" max="6" width="14.33203125" customWidth="1"/>
  </cols>
  <sheetData>
    <row r="1" spans="1:6" ht="24.75" customHeight="1" x14ac:dyDescent="0.3">
      <c r="A1" s="3" t="s">
        <v>0</v>
      </c>
      <c r="B1" s="3" t="s">
        <v>27</v>
      </c>
      <c r="C1" s="3"/>
      <c r="D1" s="6"/>
      <c r="E1" s="6"/>
      <c r="F1" s="8"/>
    </row>
    <row r="2" spans="1:6" ht="24" customHeight="1" x14ac:dyDescent="0.3">
      <c r="A2" s="3"/>
      <c r="B2" s="7" t="s">
        <v>16</v>
      </c>
      <c r="C2" s="3"/>
      <c r="D2" s="6"/>
      <c r="E2" s="6"/>
      <c r="F2" s="8"/>
    </row>
    <row r="3" spans="1:6" ht="15" customHeight="1" x14ac:dyDescent="0.3"/>
    <row r="4" spans="1:6" ht="24" customHeight="1" x14ac:dyDescent="0.35">
      <c r="B4" s="26" t="s">
        <v>4</v>
      </c>
      <c r="C4" s="26"/>
      <c r="D4" s="26"/>
      <c r="E4" s="29"/>
    </row>
    <row r="5" spans="1:6" ht="24" customHeight="1" x14ac:dyDescent="0.3"/>
    <row r="6" spans="1:6" ht="24" customHeight="1" x14ac:dyDescent="0.3">
      <c r="A6" s="17" t="s">
        <v>14</v>
      </c>
    </row>
    <row r="7" spans="1:6" ht="24" customHeight="1" x14ac:dyDescent="0.3">
      <c r="A7" s="22" t="s">
        <v>1</v>
      </c>
      <c r="B7" s="23" t="s">
        <v>2</v>
      </c>
      <c r="C7" s="23" t="s">
        <v>3</v>
      </c>
      <c r="D7" s="24" t="s">
        <v>15</v>
      </c>
    </row>
    <row r="8" spans="1:6" ht="24" customHeight="1" x14ac:dyDescent="0.3">
      <c r="A8" s="28">
        <v>568.74</v>
      </c>
      <c r="B8" s="13">
        <v>3237</v>
      </c>
      <c r="C8" s="30" t="s">
        <v>18</v>
      </c>
      <c r="D8" s="14" t="s">
        <v>17</v>
      </c>
    </row>
    <row r="9" spans="1:6" ht="24" customHeight="1" x14ac:dyDescent="0.35">
      <c r="A9" s="27">
        <f>SUM(A8:A8)</f>
        <v>568.74</v>
      </c>
      <c r="B9" s="15"/>
      <c r="C9" s="5" t="s">
        <v>12</v>
      </c>
      <c r="D9" s="16"/>
    </row>
    <row r="10" spans="1:6" ht="19.5" customHeight="1" x14ac:dyDescent="0.3">
      <c r="A10" s="9"/>
      <c r="B10" s="9"/>
      <c r="C10" s="10"/>
      <c r="D10" s="11"/>
      <c r="E10" s="12"/>
      <c r="F10" s="1"/>
    </row>
    <row r="11" spans="1:6" ht="19.5" customHeight="1" x14ac:dyDescent="0.3">
      <c r="A11" s="9"/>
      <c r="B11" s="9"/>
      <c r="C11" s="10"/>
      <c r="D11" s="11"/>
      <c r="E11" s="12"/>
      <c r="F11" s="1"/>
    </row>
    <row r="12" spans="1:6" ht="19.5" customHeight="1" x14ac:dyDescent="0.3">
      <c r="A12" s="9"/>
      <c r="B12" s="9"/>
      <c r="C12" s="10"/>
      <c r="D12" s="11"/>
      <c r="E12" s="12"/>
      <c r="F12" s="1"/>
    </row>
    <row r="13" spans="1:6" ht="24" customHeight="1" x14ac:dyDescent="0.3">
      <c r="A13" s="18" t="s">
        <v>13</v>
      </c>
      <c r="B13" s="9"/>
      <c r="C13" s="10"/>
      <c r="D13" s="11"/>
      <c r="E13" s="12"/>
      <c r="F13" s="1"/>
    </row>
    <row r="14" spans="1:6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6" ht="24" customHeight="1" x14ac:dyDescent="0.3">
      <c r="A15" s="19">
        <v>22270.720000000001</v>
      </c>
      <c r="B15" s="2">
        <v>3111</v>
      </c>
      <c r="C15" s="38" t="s">
        <v>7</v>
      </c>
      <c r="D15" s="39"/>
    </row>
    <row r="16" spans="1:6" ht="24" customHeight="1" x14ac:dyDescent="0.3">
      <c r="A16" s="19">
        <v>779.13</v>
      </c>
      <c r="B16" s="2">
        <v>3113</v>
      </c>
      <c r="C16" s="38" t="s">
        <v>6</v>
      </c>
      <c r="D16" s="39"/>
    </row>
    <row r="17" spans="1:4" ht="24" customHeight="1" x14ac:dyDescent="0.3">
      <c r="A17" s="19">
        <v>3803.22</v>
      </c>
      <c r="B17" s="2">
        <v>3132</v>
      </c>
      <c r="C17" s="38" t="s">
        <v>8</v>
      </c>
      <c r="D17" s="39"/>
    </row>
    <row r="18" spans="1:4" ht="24" customHeight="1" x14ac:dyDescent="0.3">
      <c r="A18" s="19">
        <v>1628.73</v>
      </c>
      <c r="B18" s="2">
        <v>3212</v>
      </c>
      <c r="C18" s="38" t="s">
        <v>5</v>
      </c>
      <c r="D18" s="39"/>
    </row>
    <row r="19" spans="1:4" ht="24" customHeight="1" x14ac:dyDescent="0.3">
      <c r="A19" s="20">
        <f>SUM(A15:A18)</f>
        <v>28481.800000000003</v>
      </c>
      <c r="B19" s="21"/>
      <c r="C19" s="40" t="s">
        <v>10</v>
      </c>
      <c r="D19" s="41"/>
    </row>
    <row r="20" spans="1:4" ht="24" customHeight="1" x14ac:dyDescent="0.3">
      <c r="A20" s="19">
        <v>434.88</v>
      </c>
      <c r="B20" s="2">
        <v>3121</v>
      </c>
      <c r="C20" s="38" t="s">
        <v>9</v>
      </c>
      <c r="D20" s="39"/>
    </row>
    <row r="21" spans="1:4" ht="24" customHeight="1" x14ac:dyDescent="0.3">
      <c r="A21" s="20">
        <v>434.88</v>
      </c>
      <c r="B21" s="21"/>
      <c r="C21" s="42" t="s">
        <v>11</v>
      </c>
      <c r="D21" s="43"/>
    </row>
    <row r="22" spans="1:4" ht="24" customHeight="1" x14ac:dyDescent="0.35">
      <c r="A22" s="27">
        <f>SUM(A19,A21)</f>
        <v>28916.680000000004</v>
      </c>
      <c r="B22" s="4"/>
      <c r="C22" s="34" t="s">
        <v>12</v>
      </c>
      <c r="D22" s="35"/>
    </row>
  </sheetData>
  <mergeCells count="9">
    <mergeCell ref="C22:D22"/>
    <mergeCell ref="C14:D14"/>
    <mergeCell ref="C15:D15"/>
    <mergeCell ref="C16:D16"/>
    <mergeCell ref="C17:D17"/>
    <mergeCell ref="C18:D18"/>
    <mergeCell ref="C19:D19"/>
    <mergeCell ref="C20:D20"/>
    <mergeCell ref="C21:D21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21549-9C06-479F-9924-1156D2AD2617}">
  <dimension ref="A1:E22"/>
  <sheetViews>
    <sheetView tabSelected="1" workbookViewId="0">
      <selection activeCell="G18" sqref="G18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5" spans="1:5" ht="24" customHeight="1" x14ac:dyDescent="0.35">
      <c r="B5" s="26" t="s">
        <v>87</v>
      </c>
      <c r="C5" s="26"/>
      <c r="D5" s="26"/>
    </row>
    <row r="7" spans="1:5" ht="24" customHeight="1" x14ac:dyDescent="0.3">
      <c r="A7" s="17" t="s">
        <v>14</v>
      </c>
    </row>
    <row r="8" spans="1:5" ht="24" customHeight="1" x14ac:dyDescent="0.3">
      <c r="A8" s="22" t="s">
        <v>1</v>
      </c>
      <c r="B8" s="23" t="s">
        <v>2</v>
      </c>
      <c r="C8" s="23" t="s">
        <v>3</v>
      </c>
      <c r="D8" s="24" t="s">
        <v>15</v>
      </c>
    </row>
    <row r="9" spans="1:5" ht="24" x14ac:dyDescent="0.3">
      <c r="A9" s="28">
        <v>0</v>
      </c>
      <c r="B9" s="13">
        <v>3237</v>
      </c>
      <c r="C9" s="30" t="s">
        <v>88</v>
      </c>
      <c r="D9" s="14"/>
    </row>
    <row r="10" spans="1:5" ht="24" customHeight="1" x14ac:dyDescent="0.35">
      <c r="A10" s="27">
        <v>0</v>
      </c>
      <c r="B10" s="15"/>
      <c r="C10" s="5" t="s">
        <v>12</v>
      </c>
      <c r="D10" s="16"/>
    </row>
    <row r="13" spans="1:5" ht="24" customHeight="1" x14ac:dyDescent="0.3">
      <c r="A13" s="18" t="s">
        <v>13</v>
      </c>
      <c r="B13" s="9"/>
      <c r="C13" s="10"/>
      <c r="D13" s="11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26293.31</v>
      </c>
      <c r="B15" s="32">
        <v>3111</v>
      </c>
      <c r="C15" s="38" t="s">
        <v>89</v>
      </c>
      <c r="D15" s="39"/>
    </row>
    <row r="16" spans="1:5" ht="24" customHeight="1" x14ac:dyDescent="0.3">
      <c r="A16" s="19">
        <v>370.86</v>
      </c>
      <c r="B16" s="32">
        <v>3113</v>
      </c>
      <c r="C16" s="38" t="s">
        <v>90</v>
      </c>
      <c r="D16" s="39"/>
    </row>
    <row r="17" spans="1:4" ht="24" customHeight="1" x14ac:dyDescent="0.3">
      <c r="A17" s="19">
        <v>3495.44</v>
      </c>
      <c r="B17" s="32">
        <v>3132</v>
      </c>
      <c r="C17" s="38" t="s">
        <v>91</v>
      </c>
      <c r="D17" s="39"/>
    </row>
    <row r="18" spans="1:4" ht="24" customHeight="1" x14ac:dyDescent="0.3">
      <c r="A18" s="19">
        <v>1867.09</v>
      </c>
      <c r="B18" s="32">
        <v>3212</v>
      </c>
      <c r="C18" s="38" t="s">
        <v>92</v>
      </c>
      <c r="D18" s="39"/>
    </row>
    <row r="19" spans="1:4" ht="24" customHeight="1" x14ac:dyDescent="0.3">
      <c r="A19" s="20">
        <f>SUM(A15:A18)</f>
        <v>32026.7</v>
      </c>
      <c r="B19" s="33"/>
      <c r="C19" s="40" t="s">
        <v>93</v>
      </c>
      <c r="D19" s="41"/>
    </row>
    <row r="20" spans="1:4" ht="24" customHeight="1" x14ac:dyDescent="0.3">
      <c r="A20" s="19">
        <v>0</v>
      </c>
      <c r="B20" s="32">
        <v>3121</v>
      </c>
      <c r="C20" s="38" t="s">
        <v>94</v>
      </c>
      <c r="D20" s="39"/>
    </row>
    <row r="21" spans="1:4" ht="24" customHeight="1" x14ac:dyDescent="0.3">
      <c r="A21" s="20">
        <f>SUM(A20:A20)</f>
        <v>0</v>
      </c>
      <c r="B21" s="33"/>
      <c r="C21" s="42" t="s">
        <v>95</v>
      </c>
      <c r="D21" s="43"/>
    </row>
    <row r="22" spans="1:4" ht="24" customHeight="1" x14ac:dyDescent="0.35">
      <c r="A22" s="27">
        <f>SUM(A19,A21)</f>
        <v>32026.7</v>
      </c>
      <c r="B22" s="4"/>
      <c r="C22" s="34" t="s">
        <v>12</v>
      </c>
      <c r="D22" s="35"/>
    </row>
  </sheetData>
  <mergeCells count="9">
    <mergeCell ref="C22:D22"/>
    <mergeCell ref="C14:D14"/>
    <mergeCell ref="C15:D15"/>
    <mergeCell ref="C16:D16"/>
    <mergeCell ref="C17:D17"/>
    <mergeCell ref="C18:D18"/>
    <mergeCell ref="C19:D19"/>
    <mergeCell ref="C20:D20"/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70253-6414-418C-989C-38A596EEA404}">
  <dimension ref="A1:E22"/>
  <sheetViews>
    <sheetView workbookViewId="0">
      <selection activeCell="A21" sqref="A21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24.6" customHeight="1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4" spans="1:5" ht="24" customHeight="1" x14ac:dyDescent="0.35">
      <c r="B4" s="26" t="s">
        <v>26</v>
      </c>
      <c r="C4" s="26"/>
      <c r="D4" s="26"/>
      <c r="E4" s="29"/>
    </row>
    <row r="5" spans="1:5" ht="24" customHeight="1" x14ac:dyDescent="0.3"/>
    <row r="6" spans="1:5" ht="24" customHeight="1" x14ac:dyDescent="0.3">
      <c r="A6" s="17" t="s">
        <v>14</v>
      </c>
    </row>
    <row r="7" spans="1:5" ht="24" customHeight="1" x14ac:dyDescent="0.3">
      <c r="A7" s="22" t="s">
        <v>1</v>
      </c>
      <c r="B7" s="23" t="s">
        <v>2</v>
      </c>
      <c r="C7" s="23" t="s">
        <v>3</v>
      </c>
      <c r="D7" s="24" t="s">
        <v>15</v>
      </c>
    </row>
    <row r="8" spans="1:5" ht="24" customHeight="1" x14ac:dyDescent="0.3">
      <c r="A8" s="28">
        <v>663.58</v>
      </c>
      <c r="B8" s="13">
        <v>3237</v>
      </c>
      <c r="C8" s="30" t="s">
        <v>24</v>
      </c>
      <c r="D8" s="14" t="s">
        <v>17</v>
      </c>
    </row>
    <row r="9" spans="1:5" ht="24" customHeight="1" x14ac:dyDescent="0.35">
      <c r="A9" s="31">
        <f>SUM(A8:A8)</f>
        <v>663.58</v>
      </c>
      <c r="B9" s="15"/>
      <c r="C9" s="5" t="s">
        <v>12</v>
      </c>
      <c r="D9" s="16"/>
    </row>
    <row r="13" spans="1:5" ht="24" customHeight="1" x14ac:dyDescent="0.3">
      <c r="A13" s="18" t="s">
        <v>13</v>
      </c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21884.01</v>
      </c>
      <c r="B15" s="2">
        <v>3111</v>
      </c>
      <c r="C15" s="38" t="s">
        <v>19</v>
      </c>
      <c r="D15" s="39"/>
    </row>
    <row r="16" spans="1:5" ht="24" customHeight="1" x14ac:dyDescent="0.3">
      <c r="A16" s="19">
        <v>918.82</v>
      </c>
      <c r="B16" s="2">
        <v>3113</v>
      </c>
      <c r="C16" s="38" t="s">
        <v>20</v>
      </c>
      <c r="D16" s="39"/>
    </row>
    <row r="17" spans="1:4" ht="24" customHeight="1" x14ac:dyDescent="0.3">
      <c r="A17" s="19">
        <v>3762.46</v>
      </c>
      <c r="B17" s="2">
        <v>3132</v>
      </c>
      <c r="C17" s="38" t="s">
        <v>25</v>
      </c>
      <c r="D17" s="39"/>
    </row>
    <row r="18" spans="1:4" ht="24" customHeight="1" x14ac:dyDescent="0.3">
      <c r="A18" s="19">
        <v>1698.8</v>
      </c>
      <c r="B18" s="2">
        <v>3212</v>
      </c>
      <c r="C18" s="38" t="s">
        <v>21</v>
      </c>
      <c r="D18" s="39"/>
    </row>
    <row r="19" spans="1:4" ht="24" customHeight="1" x14ac:dyDescent="0.3">
      <c r="A19" s="20">
        <f>SUM(A15:A18)</f>
        <v>28264.089999999997</v>
      </c>
      <c r="B19" s="21"/>
      <c r="C19" s="40" t="s">
        <v>22</v>
      </c>
      <c r="D19" s="41"/>
    </row>
    <row r="20" spans="1:4" ht="24" customHeight="1" x14ac:dyDescent="0.3">
      <c r="A20" s="19">
        <v>0</v>
      </c>
      <c r="B20" s="2">
        <v>3121</v>
      </c>
      <c r="C20" s="38" t="s">
        <v>9</v>
      </c>
      <c r="D20" s="39"/>
    </row>
    <row r="21" spans="1:4" ht="24" customHeight="1" x14ac:dyDescent="0.3">
      <c r="A21" s="20">
        <f>SUM(A20:A20)</f>
        <v>0</v>
      </c>
      <c r="B21" s="21"/>
      <c r="C21" s="42" t="s">
        <v>23</v>
      </c>
      <c r="D21" s="43"/>
    </row>
    <row r="22" spans="1:4" ht="24" customHeight="1" x14ac:dyDescent="0.35">
      <c r="A22" s="27">
        <f>SUM(A19,A21)</f>
        <v>28264.089999999997</v>
      </c>
      <c r="B22" s="4"/>
      <c r="C22" s="34" t="s">
        <v>12</v>
      </c>
      <c r="D22" s="35"/>
    </row>
  </sheetData>
  <mergeCells count="9">
    <mergeCell ref="C19:D19"/>
    <mergeCell ref="C20:D20"/>
    <mergeCell ref="C21:D21"/>
    <mergeCell ref="C22:D22"/>
    <mergeCell ref="C14:D14"/>
    <mergeCell ref="C15:D15"/>
    <mergeCell ref="C16:D16"/>
    <mergeCell ref="C17:D17"/>
    <mergeCell ref="C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C1DAA-30B9-4B78-8152-0529E950C146}">
  <dimension ref="A1:E22"/>
  <sheetViews>
    <sheetView zoomScaleNormal="100" workbookViewId="0">
      <selection activeCell="C21" sqref="C21:D21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4" spans="1:5" ht="24" customHeight="1" x14ac:dyDescent="0.35">
      <c r="B4" s="26" t="s">
        <v>28</v>
      </c>
      <c r="C4" s="26"/>
      <c r="D4" s="26"/>
      <c r="E4" s="29"/>
    </row>
    <row r="5" spans="1:5" ht="24" customHeight="1" x14ac:dyDescent="0.3"/>
    <row r="6" spans="1:5" ht="24" customHeight="1" x14ac:dyDescent="0.3">
      <c r="A6" s="17" t="s">
        <v>14</v>
      </c>
    </row>
    <row r="7" spans="1:5" ht="34.200000000000003" customHeight="1" x14ac:dyDescent="0.3">
      <c r="A7" s="22" t="s">
        <v>1</v>
      </c>
      <c r="B7" s="23" t="s">
        <v>2</v>
      </c>
      <c r="C7" s="23" t="s">
        <v>3</v>
      </c>
      <c r="D7" s="24" t="s">
        <v>15</v>
      </c>
    </row>
    <row r="8" spans="1:5" ht="27" customHeight="1" x14ac:dyDescent="0.3">
      <c r="A8" s="28">
        <v>533.22</v>
      </c>
      <c r="B8" s="13">
        <v>3237</v>
      </c>
      <c r="C8" s="30" t="s">
        <v>29</v>
      </c>
      <c r="D8" s="14" t="s">
        <v>17</v>
      </c>
    </row>
    <row r="9" spans="1:5" ht="27" customHeight="1" x14ac:dyDescent="0.35">
      <c r="A9" s="27">
        <f>SUM(A8:A8)</f>
        <v>533.22</v>
      </c>
      <c r="B9" s="15"/>
      <c r="C9" s="5" t="s">
        <v>12</v>
      </c>
      <c r="D9" s="16"/>
    </row>
    <row r="10" spans="1:5" ht="15.6" x14ac:dyDescent="0.3">
      <c r="A10" s="9"/>
      <c r="B10" s="9"/>
      <c r="C10" s="10"/>
      <c r="D10" s="11"/>
      <c r="E10" s="12"/>
    </row>
    <row r="11" spans="1:5" ht="15.6" x14ac:dyDescent="0.3">
      <c r="A11" s="9"/>
      <c r="B11" s="9"/>
      <c r="C11" s="10"/>
      <c r="D11" s="11"/>
      <c r="E11" s="12"/>
    </row>
    <row r="12" spans="1:5" ht="15.6" x14ac:dyDescent="0.3">
      <c r="A12" s="9"/>
      <c r="B12" s="9"/>
      <c r="C12" s="10"/>
      <c r="D12" s="11"/>
      <c r="E12" s="12"/>
    </row>
    <row r="13" spans="1:5" ht="24" customHeight="1" x14ac:dyDescent="0.3">
      <c r="A13" s="18" t="s">
        <v>13</v>
      </c>
      <c r="B13" s="9"/>
      <c r="C13" s="10"/>
      <c r="D13" s="11"/>
      <c r="E13" s="12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21585.1</v>
      </c>
      <c r="B15" s="32">
        <v>3111</v>
      </c>
      <c r="C15" s="38" t="s">
        <v>31</v>
      </c>
      <c r="D15" s="39"/>
    </row>
    <row r="16" spans="1:5" ht="24" customHeight="1" x14ac:dyDescent="0.3">
      <c r="A16" s="19">
        <v>853.93</v>
      </c>
      <c r="B16" s="32">
        <v>3113</v>
      </c>
      <c r="C16" s="38" t="s">
        <v>32</v>
      </c>
      <c r="D16" s="39"/>
    </row>
    <row r="17" spans="1:4" ht="24" customHeight="1" x14ac:dyDescent="0.3">
      <c r="A17" s="19">
        <v>3702.44</v>
      </c>
      <c r="B17" s="32">
        <v>3132</v>
      </c>
      <c r="C17" s="38" t="s">
        <v>33</v>
      </c>
      <c r="D17" s="39"/>
    </row>
    <row r="18" spans="1:4" ht="24" customHeight="1" x14ac:dyDescent="0.3">
      <c r="A18" s="19">
        <v>1650.72</v>
      </c>
      <c r="B18" s="32">
        <v>3212</v>
      </c>
      <c r="C18" s="38" t="s">
        <v>34</v>
      </c>
      <c r="D18" s="39"/>
    </row>
    <row r="19" spans="1:4" ht="24" customHeight="1" x14ac:dyDescent="0.3">
      <c r="A19" s="20">
        <f>SUM(A15:A18)</f>
        <v>27792.19</v>
      </c>
      <c r="B19" s="33"/>
      <c r="C19" s="40" t="s">
        <v>30</v>
      </c>
      <c r="D19" s="41"/>
    </row>
    <row r="20" spans="1:4" ht="24" customHeight="1" x14ac:dyDescent="0.3">
      <c r="A20" s="19">
        <v>1678.59</v>
      </c>
      <c r="B20" s="32">
        <v>3121</v>
      </c>
      <c r="C20" s="38" t="s">
        <v>9</v>
      </c>
      <c r="D20" s="39"/>
    </row>
    <row r="21" spans="1:4" ht="24" customHeight="1" x14ac:dyDescent="0.3">
      <c r="A21" s="20">
        <f>SUM(A20:A20)</f>
        <v>1678.59</v>
      </c>
      <c r="B21" s="33"/>
      <c r="C21" s="42" t="s">
        <v>41</v>
      </c>
      <c r="D21" s="43"/>
    </row>
    <row r="22" spans="1:4" ht="24" customHeight="1" x14ac:dyDescent="0.35">
      <c r="A22" s="27">
        <f>SUM(A19,A21)</f>
        <v>29470.78</v>
      </c>
      <c r="B22" s="4"/>
      <c r="C22" s="34" t="s">
        <v>12</v>
      </c>
      <c r="D22" s="35"/>
    </row>
  </sheetData>
  <mergeCells count="9">
    <mergeCell ref="C22:D22"/>
    <mergeCell ref="C17:D17"/>
    <mergeCell ref="C18:D18"/>
    <mergeCell ref="C19:D19"/>
    <mergeCell ref="C14:D14"/>
    <mergeCell ref="C15:D15"/>
    <mergeCell ref="C16:D16"/>
    <mergeCell ref="C20:D20"/>
    <mergeCell ref="C21:D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E307-1898-4240-A9E5-1AA0FE7ECCFA}">
  <dimension ref="A1:E22"/>
  <sheetViews>
    <sheetView workbookViewId="0">
      <selection activeCell="A18" sqref="A18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4" spans="1:5" ht="24" customHeight="1" x14ac:dyDescent="0.35">
      <c r="B4" s="26" t="s">
        <v>43</v>
      </c>
      <c r="C4" s="26"/>
      <c r="D4" s="26"/>
      <c r="E4" s="29"/>
    </row>
    <row r="6" spans="1:5" ht="24" customHeight="1" x14ac:dyDescent="0.3">
      <c r="A6" s="17" t="s">
        <v>14</v>
      </c>
    </row>
    <row r="7" spans="1:5" ht="24" customHeight="1" x14ac:dyDescent="0.3">
      <c r="A7" s="22" t="s">
        <v>1</v>
      </c>
      <c r="B7" s="23" t="s">
        <v>2</v>
      </c>
      <c r="C7" s="23" t="s">
        <v>3</v>
      </c>
      <c r="D7" s="24" t="s">
        <v>15</v>
      </c>
    </row>
    <row r="8" spans="1:5" ht="24" customHeight="1" x14ac:dyDescent="0.3">
      <c r="A8" s="28">
        <v>862.58</v>
      </c>
      <c r="B8" s="13">
        <v>3237</v>
      </c>
      <c r="C8" s="30" t="s">
        <v>42</v>
      </c>
      <c r="D8" s="14" t="s">
        <v>17</v>
      </c>
    </row>
    <row r="9" spans="1:5" ht="24" customHeight="1" x14ac:dyDescent="0.35">
      <c r="A9" s="27">
        <f>SUM(A8:A8)</f>
        <v>862.58</v>
      </c>
      <c r="B9" s="15"/>
      <c r="C9" s="5" t="s">
        <v>12</v>
      </c>
      <c r="D9" s="16"/>
    </row>
    <row r="10" spans="1:5" ht="15.6" x14ac:dyDescent="0.3">
      <c r="A10" s="9"/>
      <c r="B10" s="9"/>
      <c r="C10" s="10"/>
      <c r="D10" s="11"/>
      <c r="E10" s="12"/>
    </row>
    <row r="11" spans="1:5" ht="15.6" x14ac:dyDescent="0.3">
      <c r="A11" s="9"/>
      <c r="B11" s="9"/>
      <c r="C11" s="10"/>
      <c r="D11" s="11"/>
      <c r="E11" s="12"/>
    </row>
    <row r="12" spans="1:5" ht="15.6" x14ac:dyDescent="0.3">
      <c r="A12" s="9"/>
      <c r="B12" s="9"/>
      <c r="C12" s="10"/>
      <c r="D12" s="11"/>
      <c r="E12" s="12"/>
    </row>
    <row r="13" spans="1:5" ht="24" customHeight="1" x14ac:dyDescent="0.3">
      <c r="A13" s="18" t="s">
        <v>13</v>
      </c>
      <c r="B13" s="9"/>
      <c r="C13" s="10"/>
      <c r="D13" s="11"/>
      <c r="E13" s="12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26354.31</v>
      </c>
      <c r="B15" s="32">
        <v>3111</v>
      </c>
      <c r="C15" s="38" t="s">
        <v>36</v>
      </c>
      <c r="D15" s="39"/>
    </row>
    <row r="16" spans="1:5" ht="24" customHeight="1" x14ac:dyDescent="0.3">
      <c r="A16" s="19">
        <v>1407.06</v>
      </c>
      <c r="B16" s="32">
        <v>3113</v>
      </c>
      <c r="C16" s="38" t="s">
        <v>37</v>
      </c>
      <c r="D16" s="39"/>
    </row>
    <row r="17" spans="1:4" ht="24" customHeight="1" x14ac:dyDescent="0.3">
      <c r="A17" s="19">
        <v>4580.63</v>
      </c>
      <c r="B17" s="32">
        <v>3132</v>
      </c>
      <c r="C17" s="38" t="s">
        <v>38</v>
      </c>
      <c r="D17" s="39"/>
    </row>
    <row r="18" spans="1:4" ht="24" customHeight="1" x14ac:dyDescent="0.3">
      <c r="A18" s="19">
        <v>1842.25</v>
      </c>
      <c r="B18" s="32">
        <v>3212</v>
      </c>
      <c r="C18" s="38" t="s">
        <v>39</v>
      </c>
      <c r="D18" s="39"/>
    </row>
    <row r="19" spans="1:4" ht="24" customHeight="1" x14ac:dyDescent="0.3">
      <c r="A19" s="20">
        <f>SUM(A15:A18)</f>
        <v>34184.25</v>
      </c>
      <c r="B19" s="33"/>
      <c r="C19" s="40" t="s">
        <v>40</v>
      </c>
      <c r="D19" s="41"/>
    </row>
    <row r="20" spans="1:4" ht="24" customHeight="1" x14ac:dyDescent="0.3">
      <c r="A20" s="19">
        <v>0</v>
      </c>
      <c r="B20" s="32">
        <v>3121</v>
      </c>
      <c r="C20" s="38" t="s">
        <v>9</v>
      </c>
      <c r="D20" s="39"/>
    </row>
    <row r="21" spans="1:4" ht="21" customHeight="1" x14ac:dyDescent="0.3">
      <c r="A21" s="20">
        <f>SUM(A20:A20)</f>
        <v>0</v>
      </c>
      <c r="B21" s="33"/>
      <c r="C21" s="42" t="s">
        <v>35</v>
      </c>
      <c r="D21" s="43"/>
    </row>
    <row r="22" spans="1:4" ht="24" customHeight="1" x14ac:dyDescent="0.35">
      <c r="A22" s="27">
        <f>SUM(A19,A21)</f>
        <v>34184.25</v>
      </c>
      <c r="B22" s="4"/>
      <c r="C22" s="34" t="s">
        <v>12</v>
      </c>
      <c r="D22" s="35"/>
    </row>
  </sheetData>
  <mergeCells count="9">
    <mergeCell ref="C20:D20"/>
    <mergeCell ref="C21:D21"/>
    <mergeCell ref="C22:D22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E4F9C-03F0-47AA-9C67-F18C57E8F6A2}">
  <dimension ref="A1:E22"/>
  <sheetViews>
    <sheetView workbookViewId="0">
      <selection activeCell="E24" sqref="E24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3" spans="1:5" ht="13.8" customHeight="1" x14ac:dyDescent="0.3"/>
    <row r="4" spans="1:5" ht="24" customHeight="1" x14ac:dyDescent="0.35">
      <c r="B4" s="26" t="s">
        <v>44</v>
      </c>
      <c r="C4" s="26"/>
      <c r="D4" s="26"/>
      <c r="E4" s="29"/>
    </row>
    <row r="6" spans="1:5" ht="24" customHeight="1" x14ac:dyDescent="0.3">
      <c r="A6" s="17" t="s">
        <v>14</v>
      </c>
    </row>
    <row r="7" spans="1:5" ht="24" customHeight="1" x14ac:dyDescent="0.3">
      <c r="A7" s="22" t="s">
        <v>1</v>
      </c>
      <c r="B7" s="23" t="s">
        <v>2</v>
      </c>
      <c r="C7" s="23" t="s">
        <v>3</v>
      </c>
      <c r="D7" s="24" t="s">
        <v>15</v>
      </c>
    </row>
    <row r="8" spans="1:5" ht="24" customHeight="1" x14ac:dyDescent="0.3">
      <c r="A8" s="28">
        <v>727.81</v>
      </c>
      <c r="B8" s="13">
        <v>3237</v>
      </c>
      <c r="C8" s="30" t="s">
        <v>45</v>
      </c>
      <c r="D8" s="14" t="s">
        <v>17</v>
      </c>
    </row>
    <row r="9" spans="1:5" ht="24" customHeight="1" x14ac:dyDescent="0.35">
      <c r="A9" s="27">
        <f>SUM(A8:A8)</f>
        <v>727.81</v>
      </c>
      <c r="B9" s="15"/>
      <c r="C9" s="5" t="s">
        <v>12</v>
      </c>
      <c r="D9" s="16"/>
    </row>
    <row r="10" spans="1:5" ht="15.6" x14ac:dyDescent="0.3">
      <c r="A10" s="9"/>
      <c r="B10" s="9"/>
      <c r="C10" s="10"/>
      <c r="D10" s="11"/>
      <c r="E10" s="12"/>
    </row>
    <row r="11" spans="1:5" ht="15.6" x14ac:dyDescent="0.3">
      <c r="A11" s="9"/>
      <c r="B11" s="9"/>
      <c r="C11" s="10"/>
      <c r="D11" s="11"/>
      <c r="E11" s="12"/>
    </row>
    <row r="12" spans="1:5" ht="15.6" x14ac:dyDescent="0.3">
      <c r="A12" s="9"/>
      <c r="B12" s="9"/>
      <c r="C12" s="10"/>
      <c r="D12" s="11"/>
      <c r="E12" s="12"/>
    </row>
    <row r="13" spans="1:5" ht="24" customHeight="1" x14ac:dyDescent="0.3">
      <c r="A13" s="18" t="s">
        <v>13</v>
      </c>
      <c r="B13" s="9"/>
      <c r="C13" s="10"/>
      <c r="D13" s="11"/>
      <c r="E13" s="12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3.4" customHeight="1" x14ac:dyDescent="0.3">
      <c r="A15" s="19">
        <v>26414.89</v>
      </c>
      <c r="B15" s="32">
        <v>3111</v>
      </c>
      <c r="C15" s="38" t="s">
        <v>46</v>
      </c>
      <c r="D15" s="39"/>
    </row>
    <row r="16" spans="1:5" ht="24" customHeight="1" x14ac:dyDescent="0.3">
      <c r="A16" s="19">
        <v>1095.68</v>
      </c>
      <c r="B16" s="32">
        <v>3113</v>
      </c>
      <c r="C16" s="38" t="s">
        <v>51</v>
      </c>
      <c r="D16" s="39"/>
    </row>
    <row r="17" spans="1:4" ht="24" customHeight="1" x14ac:dyDescent="0.3">
      <c r="A17" s="19">
        <v>4539.2700000000004</v>
      </c>
      <c r="B17" s="32">
        <v>3132</v>
      </c>
      <c r="C17" s="38" t="s">
        <v>47</v>
      </c>
      <c r="D17" s="39"/>
    </row>
    <row r="18" spans="1:4" ht="24" customHeight="1" x14ac:dyDescent="0.3">
      <c r="A18" s="19">
        <v>1736.9</v>
      </c>
      <c r="B18" s="32">
        <v>3212</v>
      </c>
      <c r="C18" s="38" t="s">
        <v>48</v>
      </c>
      <c r="D18" s="39"/>
    </row>
    <row r="19" spans="1:4" ht="28.2" customHeight="1" x14ac:dyDescent="0.3">
      <c r="A19" s="20">
        <f>SUM(A15:A18)</f>
        <v>33786.74</v>
      </c>
      <c r="B19" s="33"/>
      <c r="C19" s="40" t="s">
        <v>49</v>
      </c>
      <c r="D19" s="41"/>
    </row>
    <row r="20" spans="1:4" ht="24" customHeight="1" x14ac:dyDescent="0.3">
      <c r="A20" s="19">
        <v>0</v>
      </c>
      <c r="B20" s="32">
        <v>3121</v>
      </c>
      <c r="C20" s="38" t="s">
        <v>9</v>
      </c>
      <c r="D20" s="39"/>
    </row>
    <row r="21" spans="1:4" ht="24" customHeight="1" x14ac:dyDescent="0.3">
      <c r="A21" s="20">
        <f>SUM(A20:A20)</f>
        <v>0</v>
      </c>
      <c r="B21" s="33"/>
      <c r="C21" s="42" t="s">
        <v>50</v>
      </c>
      <c r="D21" s="43"/>
    </row>
    <row r="22" spans="1:4" ht="24" customHeight="1" x14ac:dyDescent="0.35">
      <c r="A22" s="27">
        <f>SUM(A19,A21)</f>
        <v>33786.74</v>
      </c>
      <c r="B22" s="4"/>
      <c r="C22" s="34" t="s">
        <v>12</v>
      </c>
      <c r="D22" s="35"/>
    </row>
  </sheetData>
  <mergeCells count="9">
    <mergeCell ref="C20:D20"/>
    <mergeCell ref="C21:D21"/>
    <mergeCell ref="C22:D22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5C3B-1CEC-47FA-BA99-ACB8EBBDCDDB}">
  <dimension ref="A1:E23"/>
  <sheetViews>
    <sheetView workbookViewId="0">
      <selection activeCell="E6" sqref="E6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5" spans="1:5" ht="24.6" customHeight="1" x14ac:dyDescent="0.35">
      <c r="B5" s="26" t="s">
        <v>52</v>
      </c>
      <c r="C5" s="26"/>
      <c r="D5" s="26"/>
    </row>
    <row r="7" spans="1:5" ht="24" customHeight="1" x14ac:dyDescent="0.3">
      <c r="A7" s="17" t="s">
        <v>14</v>
      </c>
    </row>
    <row r="8" spans="1:5" x14ac:dyDescent="0.3">
      <c r="A8" s="22" t="s">
        <v>1</v>
      </c>
      <c r="B8" s="23" t="s">
        <v>2</v>
      </c>
      <c r="C8" s="23" t="s">
        <v>3</v>
      </c>
      <c r="D8" s="24" t="s">
        <v>15</v>
      </c>
    </row>
    <row r="9" spans="1:5" ht="24" x14ac:dyDescent="0.3">
      <c r="A9" s="28">
        <v>866.54</v>
      </c>
      <c r="B9" s="13">
        <v>3237</v>
      </c>
      <c r="C9" s="30" t="s">
        <v>53</v>
      </c>
      <c r="D9" s="14" t="s">
        <v>17</v>
      </c>
    </row>
    <row r="10" spans="1:5" ht="24" customHeight="1" x14ac:dyDescent="0.35">
      <c r="A10" s="27">
        <f>SUM(A9:A9)</f>
        <v>866.54</v>
      </c>
      <c r="B10" s="15"/>
      <c r="C10" s="5" t="s">
        <v>12</v>
      </c>
      <c r="D10" s="16"/>
    </row>
    <row r="14" spans="1:5" ht="24" customHeight="1" x14ac:dyDescent="0.3">
      <c r="A14" s="18" t="s">
        <v>13</v>
      </c>
      <c r="B14" s="9"/>
      <c r="C14" s="10"/>
      <c r="D14" s="11"/>
    </row>
    <row r="15" spans="1:5" ht="24" customHeight="1" x14ac:dyDescent="0.3">
      <c r="A15" s="25" t="s">
        <v>1</v>
      </c>
      <c r="B15" s="25" t="s">
        <v>2</v>
      </c>
      <c r="C15" s="36" t="s">
        <v>3</v>
      </c>
      <c r="D15" s="37"/>
    </row>
    <row r="16" spans="1:5" ht="24.6" customHeight="1" x14ac:dyDescent="0.3">
      <c r="A16" s="19">
        <v>25979.27</v>
      </c>
      <c r="B16" s="32">
        <v>3111</v>
      </c>
      <c r="C16" s="38" t="s">
        <v>54</v>
      </c>
      <c r="D16" s="39"/>
    </row>
    <row r="17" spans="1:4" ht="24" customHeight="1" x14ac:dyDescent="0.3">
      <c r="A17" s="19">
        <v>1287.32</v>
      </c>
      <c r="B17" s="32">
        <v>3113</v>
      </c>
      <c r="C17" s="38" t="s">
        <v>55</v>
      </c>
      <c r="D17" s="39"/>
    </row>
    <row r="18" spans="1:4" ht="24" customHeight="1" x14ac:dyDescent="0.3">
      <c r="A18" s="19">
        <v>4498.9799999999996</v>
      </c>
      <c r="B18" s="32">
        <v>3132</v>
      </c>
      <c r="C18" s="38" t="s">
        <v>56</v>
      </c>
      <c r="D18" s="39"/>
    </row>
    <row r="19" spans="1:4" ht="24" customHeight="1" x14ac:dyDescent="0.3">
      <c r="A19" s="19">
        <v>1919.08</v>
      </c>
      <c r="B19" s="32">
        <v>3212</v>
      </c>
      <c r="C19" s="38" t="s">
        <v>57</v>
      </c>
      <c r="D19" s="39"/>
    </row>
    <row r="20" spans="1:4" ht="24" customHeight="1" x14ac:dyDescent="0.3">
      <c r="A20" s="20">
        <f>SUM(A16:A19)</f>
        <v>33684.65</v>
      </c>
      <c r="B20" s="33"/>
      <c r="C20" s="40" t="s">
        <v>58</v>
      </c>
      <c r="D20" s="41"/>
    </row>
    <row r="21" spans="1:4" ht="24" customHeight="1" x14ac:dyDescent="0.3">
      <c r="A21" s="19">
        <v>0</v>
      </c>
      <c r="B21" s="32">
        <v>3121</v>
      </c>
      <c r="C21" s="38" t="s">
        <v>9</v>
      </c>
      <c r="D21" s="39"/>
    </row>
    <row r="22" spans="1:4" ht="24" customHeight="1" x14ac:dyDescent="0.3">
      <c r="A22" s="20">
        <f>SUM(A21:A21)</f>
        <v>0</v>
      </c>
      <c r="B22" s="33"/>
      <c r="C22" s="42" t="s">
        <v>59</v>
      </c>
      <c r="D22" s="43"/>
    </row>
    <row r="23" spans="1:4" ht="24" customHeight="1" x14ac:dyDescent="0.35">
      <c r="A23" s="27">
        <f>SUM(A20,A22)</f>
        <v>33684.65</v>
      </c>
      <c r="B23" s="4"/>
      <c r="C23" s="34" t="s">
        <v>12</v>
      </c>
      <c r="D23" s="35"/>
    </row>
  </sheetData>
  <mergeCells count="9">
    <mergeCell ref="C23:D23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972CD-3840-4193-8CBB-7D6F55DB4BCC}">
  <dimension ref="A1:E22"/>
  <sheetViews>
    <sheetView workbookViewId="0">
      <selection activeCell="F10" sqref="F10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5" spans="1:5" ht="24" customHeight="1" x14ac:dyDescent="0.35">
      <c r="B5" s="26" t="s">
        <v>76</v>
      </c>
      <c r="C5" s="26"/>
      <c r="D5" s="26"/>
    </row>
    <row r="7" spans="1:5" ht="24" customHeight="1" x14ac:dyDescent="0.3">
      <c r="A7" s="17" t="s">
        <v>14</v>
      </c>
    </row>
    <row r="8" spans="1:5" ht="24" customHeight="1" x14ac:dyDescent="0.3">
      <c r="A8" s="22" t="s">
        <v>1</v>
      </c>
      <c r="B8" s="23" t="s">
        <v>2</v>
      </c>
      <c r="C8" s="23" t="s">
        <v>3</v>
      </c>
      <c r="D8" s="24" t="s">
        <v>15</v>
      </c>
    </row>
    <row r="9" spans="1:5" ht="24" x14ac:dyDescent="0.3">
      <c r="A9" s="28">
        <v>609.29</v>
      </c>
      <c r="B9" s="13">
        <v>3237</v>
      </c>
      <c r="C9" s="30" t="s">
        <v>60</v>
      </c>
      <c r="D9" s="14" t="s">
        <v>17</v>
      </c>
    </row>
    <row r="10" spans="1:5" ht="24" customHeight="1" x14ac:dyDescent="0.35">
      <c r="A10" s="27">
        <f>SUM(A9:A9)</f>
        <v>609.29</v>
      </c>
      <c r="B10" s="15"/>
      <c r="C10" s="5" t="s">
        <v>12</v>
      </c>
      <c r="D10" s="16"/>
    </row>
    <row r="13" spans="1:5" ht="24" customHeight="1" x14ac:dyDescent="0.3">
      <c r="A13" s="18" t="s">
        <v>13</v>
      </c>
      <c r="B13" s="9"/>
      <c r="C13" s="10"/>
      <c r="D13" s="11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24815.93</v>
      </c>
      <c r="B15" s="32">
        <v>3111</v>
      </c>
      <c r="C15" s="38" t="s">
        <v>61</v>
      </c>
      <c r="D15" s="39"/>
    </row>
    <row r="16" spans="1:5" ht="24" customHeight="1" x14ac:dyDescent="0.3">
      <c r="A16" s="19">
        <v>1151.28</v>
      </c>
      <c r="B16" s="32">
        <v>3113</v>
      </c>
      <c r="C16" s="38" t="s">
        <v>62</v>
      </c>
      <c r="D16" s="39"/>
    </row>
    <row r="17" spans="1:4" ht="24" customHeight="1" x14ac:dyDescent="0.3">
      <c r="A17" s="19">
        <v>4284.59</v>
      </c>
      <c r="B17" s="32">
        <v>3132</v>
      </c>
      <c r="C17" s="38" t="s">
        <v>63</v>
      </c>
      <c r="D17" s="39"/>
    </row>
    <row r="18" spans="1:4" ht="24" customHeight="1" x14ac:dyDescent="0.3">
      <c r="A18" s="19">
        <v>1790.87</v>
      </c>
      <c r="B18" s="32">
        <v>3212</v>
      </c>
      <c r="C18" s="38" t="s">
        <v>64</v>
      </c>
      <c r="D18" s="39"/>
    </row>
    <row r="19" spans="1:4" ht="24" customHeight="1" x14ac:dyDescent="0.3">
      <c r="A19" s="20">
        <f>SUM(A15:A18)</f>
        <v>32042.67</v>
      </c>
      <c r="B19" s="33"/>
      <c r="C19" s="40" t="s">
        <v>65</v>
      </c>
      <c r="D19" s="41"/>
    </row>
    <row r="20" spans="1:4" ht="24" customHeight="1" x14ac:dyDescent="0.3">
      <c r="A20" s="19">
        <v>3900</v>
      </c>
      <c r="B20" s="32">
        <v>3121</v>
      </c>
      <c r="C20" s="38" t="s">
        <v>67</v>
      </c>
      <c r="D20" s="39"/>
    </row>
    <row r="21" spans="1:4" ht="24" customHeight="1" x14ac:dyDescent="0.3">
      <c r="A21" s="20">
        <f>SUM(A20:A20)</f>
        <v>3900</v>
      </c>
      <c r="B21" s="33"/>
      <c r="C21" s="42" t="s">
        <v>66</v>
      </c>
      <c r="D21" s="43"/>
    </row>
    <row r="22" spans="1:4" ht="24" customHeight="1" x14ac:dyDescent="0.35">
      <c r="A22" s="27">
        <f>SUM(A19,A21)</f>
        <v>35942.67</v>
      </c>
      <c r="B22" s="4"/>
      <c r="C22" s="34" t="s">
        <v>12</v>
      </c>
      <c r="D22" s="35"/>
    </row>
  </sheetData>
  <mergeCells count="9">
    <mergeCell ref="C20:D20"/>
    <mergeCell ref="C21:D21"/>
    <mergeCell ref="C22:D22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3D19-FE03-4E6B-93A2-2C999DEBE689}">
  <dimension ref="A1:E22"/>
  <sheetViews>
    <sheetView zoomScaleNormal="100" workbookViewId="0">
      <selection activeCell="L17" sqref="L17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5" spans="1:5" ht="24" customHeight="1" x14ac:dyDescent="0.35">
      <c r="B5" s="26" t="s">
        <v>77</v>
      </c>
      <c r="C5" s="26"/>
      <c r="D5" s="26"/>
    </row>
    <row r="7" spans="1:5" ht="24" customHeight="1" x14ac:dyDescent="0.3">
      <c r="A7" s="17" t="s">
        <v>14</v>
      </c>
    </row>
    <row r="8" spans="1:5" ht="24" customHeight="1" x14ac:dyDescent="0.3">
      <c r="A8" s="22" t="s">
        <v>1</v>
      </c>
      <c r="B8" s="23" t="s">
        <v>2</v>
      </c>
      <c r="C8" s="23" t="s">
        <v>3</v>
      </c>
      <c r="D8" s="24" t="s">
        <v>15</v>
      </c>
    </row>
    <row r="9" spans="1:5" ht="24" x14ac:dyDescent="0.3">
      <c r="A9" s="28">
        <v>0</v>
      </c>
      <c r="B9" s="13">
        <v>3237</v>
      </c>
      <c r="C9" s="30" t="s">
        <v>68</v>
      </c>
      <c r="D9" s="14"/>
    </row>
    <row r="10" spans="1:5" ht="24" customHeight="1" x14ac:dyDescent="0.35">
      <c r="A10" s="27">
        <v>0</v>
      </c>
      <c r="B10" s="15"/>
      <c r="C10" s="5" t="s">
        <v>12</v>
      </c>
      <c r="D10" s="16"/>
    </row>
    <row r="13" spans="1:5" ht="24" customHeight="1" x14ac:dyDescent="0.3">
      <c r="A13" s="18" t="s">
        <v>13</v>
      </c>
      <c r="B13" s="9"/>
      <c r="C13" s="10"/>
      <c r="D13" s="11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25929.47</v>
      </c>
      <c r="B15" s="32">
        <v>3111</v>
      </c>
      <c r="C15" s="38" t="s">
        <v>69</v>
      </c>
      <c r="D15" s="39"/>
    </row>
    <row r="16" spans="1:5" ht="24" customHeight="1" x14ac:dyDescent="0.3">
      <c r="A16" s="19">
        <v>0</v>
      </c>
      <c r="B16" s="32">
        <v>3113</v>
      </c>
      <c r="C16" s="38" t="s">
        <v>70</v>
      </c>
      <c r="D16" s="39"/>
    </row>
    <row r="17" spans="1:4" ht="24" customHeight="1" x14ac:dyDescent="0.3">
      <c r="A17" s="19">
        <v>4278.3500000000004</v>
      </c>
      <c r="B17" s="32">
        <v>3132</v>
      </c>
      <c r="C17" s="38" t="s">
        <v>71</v>
      </c>
      <c r="D17" s="39"/>
    </row>
    <row r="18" spans="1:4" ht="24" customHeight="1" x14ac:dyDescent="0.3">
      <c r="A18" s="19">
        <v>796.31</v>
      </c>
      <c r="B18" s="32">
        <v>3212</v>
      </c>
      <c r="C18" s="38" t="s">
        <v>72</v>
      </c>
      <c r="D18" s="39"/>
    </row>
    <row r="19" spans="1:4" ht="24" customHeight="1" x14ac:dyDescent="0.3">
      <c r="A19" s="20">
        <f>SUM(A15:A18)</f>
        <v>31004.13</v>
      </c>
      <c r="B19" s="33"/>
      <c r="C19" s="40" t="s">
        <v>73</v>
      </c>
      <c r="D19" s="41"/>
    </row>
    <row r="20" spans="1:4" ht="24" customHeight="1" x14ac:dyDescent="0.3">
      <c r="A20" s="19">
        <v>0</v>
      </c>
      <c r="B20" s="32">
        <v>3121</v>
      </c>
      <c r="C20" s="38" t="s">
        <v>74</v>
      </c>
      <c r="D20" s="39"/>
    </row>
    <row r="21" spans="1:4" ht="24" customHeight="1" x14ac:dyDescent="0.3">
      <c r="A21" s="20">
        <f>SUM(A20:A20)</f>
        <v>0</v>
      </c>
      <c r="B21" s="33"/>
      <c r="C21" s="42" t="s">
        <v>75</v>
      </c>
      <c r="D21" s="43"/>
    </row>
    <row r="22" spans="1:4" ht="24" customHeight="1" x14ac:dyDescent="0.35">
      <c r="A22" s="27">
        <f>SUM(A19,A21)</f>
        <v>31004.13</v>
      </c>
      <c r="B22" s="4"/>
      <c r="C22" s="34" t="s">
        <v>12</v>
      </c>
      <c r="D22" s="35"/>
    </row>
  </sheetData>
  <mergeCells count="9">
    <mergeCell ref="C20:D20"/>
    <mergeCell ref="C21:D21"/>
    <mergeCell ref="C22:D22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F022-B440-4142-A1C7-C5180A6440C5}">
  <dimension ref="A1:E22"/>
  <sheetViews>
    <sheetView workbookViewId="0">
      <selection activeCell="E16" sqref="E16"/>
    </sheetView>
  </sheetViews>
  <sheetFormatPr defaultRowHeight="14.4" x14ac:dyDescent="0.3"/>
  <cols>
    <col min="1" max="1" width="17.6640625" customWidth="1"/>
    <col min="2" max="2" width="10.5546875" customWidth="1"/>
    <col min="3" max="3" width="50.88671875" customWidth="1"/>
    <col min="4" max="4" width="17.88671875" customWidth="1"/>
    <col min="5" max="5" width="17" customWidth="1"/>
  </cols>
  <sheetData>
    <row r="1" spans="1:5" ht="15.6" x14ac:dyDescent="0.3">
      <c r="A1" s="3" t="s">
        <v>0</v>
      </c>
      <c r="B1" s="3" t="s">
        <v>27</v>
      </c>
      <c r="C1" s="3"/>
      <c r="D1" s="6"/>
      <c r="E1" s="6"/>
    </row>
    <row r="2" spans="1:5" ht="24" customHeight="1" x14ac:dyDescent="0.3">
      <c r="A2" s="3"/>
      <c r="B2" s="7" t="s">
        <v>16</v>
      </c>
      <c r="C2" s="3"/>
      <c r="D2" s="6"/>
      <c r="E2" s="6"/>
    </row>
    <row r="5" spans="1:5" ht="24" customHeight="1" x14ac:dyDescent="0.35">
      <c r="B5" s="26" t="s">
        <v>86</v>
      </c>
      <c r="C5" s="26"/>
      <c r="D5" s="26"/>
    </row>
    <row r="7" spans="1:5" ht="24" customHeight="1" x14ac:dyDescent="0.3">
      <c r="A7" s="17" t="s">
        <v>14</v>
      </c>
    </row>
    <row r="8" spans="1:5" ht="24" customHeight="1" x14ac:dyDescent="0.3">
      <c r="A8" s="22" t="s">
        <v>1</v>
      </c>
      <c r="B8" s="23" t="s">
        <v>2</v>
      </c>
      <c r="C8" s="23" t="s">
        <v>3</v>
      </c>
      <c r="D8" s="24" t="s">
        <v>15</v>
      </c>
    </row>
    <row r="9" spans="1:5" ht="24" x14ac:dyDescent="0.3">
      <c r="A9" s="28">
        <v>0</v>
      </c>
      <c r="B9" s="13">
        <v>3237</v>
      </c>
      <c r="C9" s="30" t="s">
        <v>78</v>
      </c>
      <c r="D9" s="14"/>
    </row>
    <row r="10" spans="1:5" ht="24" customHeight="1" x14ac:dyDescent="0.35">
      <c r="A10" s="27">
        <v>0</v>
      </c>
      <c r="B10" s="15"/>
      <c r="C10" s="5" t="s">
        <v>12</v>
      </c>
      <c r="D10" s="16"/>
    </row>
    <row r="13" spans="1:5" ht="24" customHeight="1" x14ac:dyDescent="0.3">
      <c r="A13" s="18" t="s">
        <v>13</v>
      </c>
      <c r="B13" s="9"/>
      <c r="C13" s="10"/>
      <c r="D13" s="11"/>
    </row>
    <row r="14" spans="1:5" ht="24" customHeight="1" x14ac:dyDescent="0.3">
      <c r="A14" s="25" t="s">
        <v>1</v>
      </c>
      <c r="B14" s="25" t="s">
        <v>2</v>
      </c>
      <c r="C14" s="36" t="s">
        <v>3</v>
      </c>
      <c r="D14" s="37"/>
    </row>
    <row r="15" spans="1:5" ht="24" customHeight="1" x14ac:dyDescent="0.3">
      <c r="A15" s="19">
        <v>25132.83</v>
      </c>
      <c r="B15" s="32">
        <v>3111</v>
      </c>
      <c r="C15" s="38" t="s">
        <v>79</v>
      </c>
      <c r="D15" s="39"/>
    </row>
    <row r="16" spans="1:5" ht="24" customHeight="1" x14ac:dyDescent="0.3">
      <c r="A16" s="19">
        <v>0</v>
      </c>
      <c r="B16" s="32">
        <v>3113</v>
      </c>
      <c r="C16" s="38" t="s">
        <v>80</v>
      </c>
      <c r="D16" s="39"/>
    </row>
    <row r="17" spans="1:4" ht="24" customHeight="1" x14ac:dyDescent="0.3">
      <c r="A17" s="19">
        <v>4146.92</v>
      </c>
      <c r="B17" s="32">
        <v>3132</v>
      </c>
      <c r="C17" s="38" t="s">
        <v>81</v>
      </c>
      <c r="D17" s="39"/>
    </row>
    <row r="18" spans="1:4" ht="24" customHeight="1" x14ac:dyDescent="0.3">
      <c r="A18" s="19">
        <v>0</v>
      </c>
      <c r="B18" s="32">
        <v>3212</v>
      </c>
      <c r="C18" s="38" t="s">
        <v>82</v>
      </c>
      <c r="D18" s="39"/>
    </row>
    <row r="19" spans="1:4" ht="24" customHeight="1" x14ac:dyDescent="0.3">
      <c r="A19" s="20">
        <f>SUM(A15:A18)</f>
        <v>29279.75</v>
      </c>
      <c r="B19" s="33"/>
      <c r="C19" s="40" t="s">
        <v>83</v>
      </c>
      <c r="D19" s="41"/>
    </row>
    <row r="20" spans="1:4" ht="24" customHeight="1" x14ac:dyDescent="0.3">
      <c r="A20" s="19">
        <v>0</v>
      </c>
      <c r="B20" s="32">
        <v>3121</v>
      </c>
      <c r="C20" s="38" t="s">
        <v>84</v>
      </c>
      <c r="D20" s="39"/>
    </row>
    <row r="21" spans="1:4" ht="24" customHeight="1" x14ac:dyDescent="0.3">
      <c r="A21" s="20">
        <f>SUM(A20:A20)</f>
        <v>0</v>
      </c>
      <c r="B21" s="33"/>
      <c r="C21" s="42" t="s">
        <v>85</v>
      </c>
      <c r="D21" s="43"/>
    </row>
    <row r="22" spans="1:4" ht="24" customHeight="1" x14ac:dyDescent="0.35">
      <c r="A22" s="27">
        <f>SUM(A19,A21)</f>
        <v>29279.75</v>
      </c>
      <c r="B22" s="4"/>
      <c r="C22" s="34" t="s">
        <v>12</v>
      </c>
      <c r="D22" s="35"/>
    </row>
  </sheetData>
  <mergeCells count="9">
    <mergeCell ref="C20:D20"/>
    <mergeCell ref="C21:D21"/>
    <mergeCell ref="C22:D22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VALERIJA BABIĆ</cp:lastModifiedBy>
  <cp:lastPrinted>2024-02-19T08:11:22Z</cp:lastPrinted>
  <dcterms:created xsi:type="dcterms:W3CDTF">2024-02-15T07:04:52Z</dcterms:created>
  <dcterms:modified xsi:type="dcterms:W3CDTF">2024-10-15T09:33:44Z</dcterms:modified>
</cp:coreProperties>
</file>